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100" i="1" s="1"/>
  <c r="L89" i="1"/>
  <c r="L80" i="1"/>
  <c r="L70" i="1"/>
  <c r="L61" i="1"/>
  <c r="L51" i="1"/>
  <c r="L42" i="1"/>
  <c r="L43" i="1" s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J195" i="1"/>
  <c r="G195" i="1"/>
  <c r="H195" i="1"/>
  <c r="I195" i="1"/>
  <c r="L157" i="1"/>
  <c r="I157" i="1"/>
  <c r="H157" i="1"/>
  <c r="G157" i="1"/>
  <c r="J138" i="1"/>
  <c r="L138" i="1"/>
  <c r="G138" i="1"/>
  <c r="I138" i="1"/>
  <c r="H119" i="1"/>
  <c r="G119" i="1"/>
  <c r="I119" i="1"/>
  <c r="L119" i="1"/>
  <c r="J119" i="1"/>
  <c r="F100" i="1"/>
  <c r="I100" i="1"/>
  <c r="J100" i="1"/>
  <c r="H100" i="1"/>
  <c r="L81" i="1"/>
  <c r="J81" i="1"/>
  <c r="L62" i="1"/>
  <c r="H62" i="1"/>
  <c r="F62" i="1"/>
  <c r="J62" i="1"/>
  <c r="I62" i="1"/>
  <c r="H43" i="1"/>
  <c r="J43" i="1"/>
  <c r="G43" i="1"/>
  <c r="F43" i="1"/>
  <c r="I43" i="1"/>
  <c r="G100" i="1"/>
  <c r="H138" i="1"/>
  <c r="J157" i="1"/>
  <c r="G81" i="1"/>
  <c r="H81" i="1"/>
  <c r="L176" i="1"/>
  <c r="L24" i="1"/>
  <c r="I175" i="1"/>
  <c r="I176" i="1" s="1"/>
  <c r="F175" i="1"/>
  <c r="F176" i="1" s="1"/>
  <c r="H175" i="1"/>
  <c r="H176" i="1" s="1"/>
  <c r="F119" i="1"/>
  <c r="F138" i="1"/>
  <c r="F157" i="1"/>
  <c r="F195" i="1"/>
  <c r="I24" i="1"/>
  <c r="F24" i="1"/>
  <c r="J24" i="1"/>
  <c r="H24" i="1"/>
  <c r="G24" i="1"/>
  <c r="L196" i="1" l="1"/>
  <c r="I196" i="1"/>
  <c r="F196" i="1"/>
  <c r="J175" i="1"/>
  <c r="J176" i="1" s="1"/>
  <c r="J196" i="1" s="1"/>
  <c r="G175" i="1"/>
  <c r="G176" i="1" s="1"/>
  <c r="G196" i="1" s="1"/>
  <c r="H196" i="1"/>
</calcChain>
</file>

<file path=xl/sharedStrings.xml><?xml version="1.0" encoding="utf-8"?>
<sst xmlns="http://schemas.openxmlformats.org/spreadsheetml/2006/main" count="270" uniqueCount="77">
  <si>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</si>
  <si>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</si>
  <si>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</si>
  <si>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</si>
  <si>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</si>
  <si>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</si>
  <si>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</si>
  <si>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</si>
  <si>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</si>
  <si>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</si>
  <si>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</si>
  <si>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</si>
  <si>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</si>
  <si>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</si>
  <si>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</si>
  <si>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</si>
  <si>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</si>
  <si>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</si>
  <si>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</si>
  <si>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</si>
  <si>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</si>
  <si>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</si>
  <si>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</si>
  <si>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</si>
  <si>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</si>
  <si>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</si>
  <si>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</si>
  <si>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</si>
  <si>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</si>
  <si>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</si>
  <si>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</si>
  <si>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</si>
  <si>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</si>
  <si>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</si>
  <si>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</si>
  <si>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</si>
  <si>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</si>
  <si>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</si>
  <si>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"Усть-Оротская СОШ"</t>
  </si>
  <si>
    <t>11-18 лет</t>
  </si>
  <si>
    <t>директор</t>
  </si>
  <si>
    <t>Нимбуева Д.З.</t>
  </si>
  <si>
    <t>Огурцы свежие (порциями)</t>
  </si>
  <si>
    <t>суп картофельный с макаронными изделиями</t>
  </si>
  <si>
    <t>биточки мясные</t>
  </si>
  <si>
    <t>рис отварной</t>
  </si>
  <si>
    <t>соус сметанный с томатом</t>
  </si>
  <si>
    <t>хлеб йодированный</t>
  </si>
  <si>
    <t>чай с лимоном</t>
  </si>
  <si>
    <t>соус</t>
  </si>
  <si>
    <t>свежие помидоры с репчатым луком</t>
  </si>
  <si>
    <t>суп картофельный с горохом</t>
  </si>
  <si>
    <t>голубцы ленивые</t>
  </si>
  <si>
    <t>макаронные изделия отварные</t>
  </si>
  <si>
    <t>чай с молоком</t>
  </si>
  <si>
    <t>банан</t>
  </si>
  <si>
    <t>фрукт</t>
  </si>
  <si>
    <t>соус сметанный</t>
  </si>
  <si>
    <t>биточки рыбные</t>
  </si>
  <si>
    <t>картофельное пюре</t>
  </si>
  <si>
    <t>чай с сахаром или с вареньем</t>
  </si>
  <si>
    <t>салат из капусты белокочанной</t>
  </si>
  <si>
    <t>суп с рыбными консервами</t>
  </si>
  <si>
    <t>котлета "Домашняя"</t>
  </si>
  <si>
    <t>каша гречневая</t>
  </si>
  <si>
    <t>компот из сухофруктов</t>
  </si>
  <si>
    <t>рассольник с перловой крупой</t>
  </si>
  <si>
    <t>плов с мясом</t>
  </si>
  <si>
    <t>кисель</t>
  </si>
  <si>
    <t>яблоко</t>
  </si>
  <si>
    <t>Огурцы соленые (порциями)</t>
  </si>
  <si>
    <t>борщ с капустой и картофелем</t>
  </si>
  <si>
    <t>тефтели "сельские"</t>
  </si>
  <si>
    <t>каша перловая</t>
  </si>
  <si>
    <t>компот из свежих яблок</t>
  </si>
  <si>
    <t>суп крестьянский с пшеном</t>
  </si>
  <si>
    <t>котлета "домашняя"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</si>
</sst>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P123" sqref="P1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38</v>
      </c>
      <c r="D1" s="55"/>
      <c r="E1" s="55"/>
      <c r="F1" s="12" t="s">
        <v>15</v>
      </c>
      <c r="G1" s="2" t="s">
        <v>16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17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39</v>
      </c>
      <c r="G3" s="2" t="s">
        <v>18</v>
      </c>
      <c r="H3" s="48"/>
      <c r="I3" s="48"/>
      <c r="J3" s="49">
        <v>2025</v>
      </c>
      <c r="K3" s="50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100</v>
      </c>
      <c r="G14" s="43">
        <v>0.75</v>
      </c>
      <c r="H14" s="43">
        <v>6.01</v>
      </c>
      <c r="I14" s="43">
        <v>2.34</v>
      </c>
      <c r="J14" s="43">
        <v>66.599999999999994</v>
      </c>
      <c r="K14" s="44">
        <v>20</v>
      </c>
      <c r="L14" s="43">
        <v>11</v>
      </c>
    </row>
    <row r="15" spans="1:12" ht="14.4" x14ac:dyDescent="0.3">
      <c r="A15" s="23"/>
      <c r="B15" s="15"/>
      <c r="C15" s="11"/>
      <c r="D15" s="7" t="s">
        <v>26</v>
      </c>
      <c r="E15" s="42" t="s">
        <v>43</v>
      </c>
      <c r="F15" s="43">
        <v>250</v>
      </c>
      <c r="G15" s="43">
        <v>2.68</v>
      </c>
      <c r="H15" s="43">
        <v>2.83</v>
      </c>
      <c r="I15" s="43">
        <v>17.45</v>
      </c>
      <c r="J15" s="43">
        <v>118.25</v>
      </c>
      <c r="K15" s="44">
        <v>103</v>
      </c>
      <c r="L15" s="43">
        <v>17</v>
      </c>
    </row>
    <row r="16" spans="1:12" ht="14.4" x14ac:dyDescent="0.3">
      <c r="A16" s="23"/>
      <c r="B16" s="15"/>
      <c r="C16" s="11"/>
      <c r="D16" s="7" t="s">
        <v>27</v>
      </c>
      <c r="E16" s="42" t="s">
        <v>44</v>
      </c>
      <c r="F16" s="43">
        <v>100</v>
      </c>
      <c r="G16" s="43">
        <v>10</v>
      </c>
      <c r="H16" s="43">
        <v>13.1</v>
      </c>
      <c r="I16" s="43">
        <v>28.3</v>
      </c>
      <c r="J16" s="43">
        <v>202.5</v>
      </c>
      <c r="K16" s="44">
        <v>1</v>
      </c>
      <c r="L16" s="43">
        <v>28</v>
      </c>
    </row>
    <row r="17" spans="1:12" ht="14.4" x14ac:dyDescent="0.3">
      <c r="A17" s="23"/>
      <c r="B17" s="15"/>
      <c r="C17" s="11"/>
      <c r="D17" s="7" t="s">
        <v>28</v>
      </c>
      <c r="E17" s="42" t="s">
        <v>45</v>
      </c>
      <c r="F17" s="43">
        <v>180</v>
      </c>
      <c r="G17" s="43">
        <v>4.38</v>
      </c>
      <c r="H17" s="43">
        <v>6.44</v>
      </c>
      <c r="I17" s="43">
        <v>44.02</v>
      </c>
      <c r="J17" s="43">
        <v>251.64</v>
      </c>
      <c r="K17" s="44">
        <v>304</v>
      </c>
      <c r="L17" s="43">
        <v>11</v>
      </c>
    </row>
    <row r="18" spans="1:12" ht="14.4" x14ac:dyDescent="0.3">
      <c r="A18" s="23"/>
      <c r="B18" s="15"/>
      <c r="C18" s="11"/>
      <c r="D18" s="7" t="s">
        <v>29</v>
      </c>
      <c r="E18" s="42" t="s">
        <v>48</v>
      </c>
      <c r="F18" s="43">
        <v>180</v>
      </c>
      <c r="G18" s="43">
        <v>2.79</v>
      </c>
      <c r="H18" s="43">
        <v>0.28000000000000003</v>
      </c>
      <c r="I18" s="43">
        <v>18.55</v>
      </c>
      <c r="J18" s="43">
        <v>55.8</v>
      </c>
      <c r="K18" s="44">
        <v>377</v>
      </c>
      <c r="L18" s="43">
        <v>6</v>
      </c>
    </row>
    <row r="19" spans="1:12" ht="14.4" x14ac:dyDescent="0.3">
      <c r="A19" s="23"/>
      <c r="B19" s="15"/>
      <c r="C19" s="11"/>
      <c r="D19" s="7" t="s">
        <v>30</v>
      </c>
      <c r="E19" s="42" t="s">
        <v>47</v>
      </c>
      <c r="F19" s="43">
        <v>60</v>
      </c>
      <c r="G19" s="43">
        <v>4</v>
      </c>
      <c r="H19" s="43">
        <v>2.79</v>
      </c>
      <c r="I19" s="43">
        <v>0.28000000000000003</v>
      </c>
      <c r="J19" s="43">
        <v>18.55</v>
      </c>
      <c r="K19" s="44">
        <v>87.92</v>
      </c>
      <c r="L19" s="43">
        <v>4</v>
      </c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 t="s">
        <v>49</v>
      </c>
      <c r="E21" s="42" t="s">
        <v>46</v>
      </c>
      <c r="F21" s="43">
        <v>50</v>
      </c>
      <c r="G21" s="43">
        <v>0.88</v>
      </c>
      <c r="H21" s="43">
        <v>2.4</v>
      </c>
      <c r="I21" s="43">
        <v>3.51</v>
      </c>
      <c r="J21" s="43">
        <v>40.049999999999997</v>
      </c>
      <c r="K21" s="44">
        <v>331</v>
      </c>
      <c r="L21" s="43">
        <v>8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920</v>
      </c>
      <c r="G23" s="19">
        <f>SUM(G14:G22)</f>
        <v>25.479999999999997</v>
      </c>
      <c r="H23" s="19">
        <f>SUM(H14:H22)</f>
        <v>33.85</v>
      </c>
      <c r="I23" s="19">
        <f>SUM(I14:I22)</f>
        <v>114.45000000000002</v>
      </c>
      <c r="J23" s="19">
        <f>SUM(J14:J22)</f>
        <v>753.38999999999987</v>
      </c>
      <c r="K23" s="25"/>
      <c r="L23" s="19">
        <f>SUM(L14:L22)</f>
        <v>85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920</v>
      </c>
      <c r="G24" s="32">
        <f t="shared" ref="G24:J24" si="2">G13+G23</f>
        <v>25.479999999999997</v>
      </c>
      <c r="H24" s="32">
        <f t="shared" si="2"/>
        <v>33.85</v>
      </c>
      <c r="I24" s="32">
        <f t="shared" si="2"/>
        <v>114.45000000000002</v>
      </c>
      <c r="J24" s="32">
        <f t="shared" si="2"/>
        <v>753.38999999999987</v>
      </c>
      <c r="K24" s="32"/>
      <c r="L24" s="32">
        <f t="shared" ref="L24" si="3">L13+L23</f>
        <v>85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50</v>
      </c>
      <c r="F33" s="43">
        <v>100</v>
      </c>
      <c r="G33" s="43">
        <v>1.1000000000000001</v>
      </c>
      <c r="H33" s="43">
        <v>6.11</v>
      </c>
      <c r="I33" s="43">
        <v>4.5599999999999996</v>
      </c>
      <c r="J33" s="43">
        <v>77.7</v>
      </c>
      <c r="K33" s="44">
        <v>23</v>
      </c>
      <c r="L33" s="43">
        <v>11</v>
      </c>
    </row>
    <row r="34" spans="1:12" ht="14.4" x14ac:dyDescent="0.3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5.49</v>
      </c>
      <c r="H34" s="43">
        <v>5.27</v>
      </c>
      <c r="I34" s="43">
        <v>16.54</v>
      </c>
      <c r="J34" s="43">
        <v>148.25</v>
      </c>
      <c r="K34" s="44">
        <v>102</v>
      </c>
      <c r="L34" s="43">
        <v>17</v>
      </c>
    </row>
    <row r="35" spans="1:12" ht="14.4" x14ac:dyDescent="0.3">
      <c r="A35" s="14"/>
      <c r="B35" s="15"/>
      <c r="C35" s="11"/>
      <c r="D35" s="7" t="s">
        <v>27</v>
      </c>
      <c r="E35" s="42" t="s">
        <v>52</v>
      </c>
      <c r="F35" s="43">
        <v>100</v>
      </c>
      <c r="G35" s="43">
        <v>8.3800000000000008</v>
      </c>
      <c r="H35" s="43">
        <v>5.37</v>
      </c>
      <c r="I35" s="43">
        <v>12.03</v>
      </c>
      <c r="J35" s="43">
        <v>130.03</v>
      </c>
      <c r="K35" s="44">
        <v>3</v>
      </c>
      <c r="L35" s="43">
        <v>28</v>
      </c>
    </row>
    <row r="36" spans="1:12" ht="14.4" x14ac:dyDescent="0.3">
      <c r="A36" s="14"/>
      <c r="B36" s="15"/>
      <c r="C36" s="11"/>
      <c r="D36" s="7" t="s">
        <v>28</v>
      </c>
      <c r="E36" s="42" t="s">
        <v>53</v>
      </c>
      <c r="F36" s="43">
        <v>180</v>
      </c>
      <c r="G36" s="43">
        <v>6.62</v>
      </c>
      <c r="H36" s="43">
        <v>7.5</v>
      </c>
      <c r="I36" s="43">
        <v>31.73</v>
      </c>
      <c r="J36" s="43">
        <v>202.14</v>
      </c>
      <c r="K36" s="44">
        <v>309</v>
      </c>
      <c r="L36" s="43">
        <v>11</v>
      </c>
    </row>
    <row r="37" spans="1:12" ht="14.4" x14ac:dyDescent="0.3">
      <c r="A37" s="14"/>
      <c r="B37" s="15"/>
      <c r="C37" s="11"/>
      <c r="D37" s="7" t="s">
        <v>29</v>
      </c>
      <c r="E37" s="42" t="s">
        <v>54</v>
      </c>
      <c r="F37" s="43">
        <v>180</v>
      </c>
      <c r="G37" s="43">
        <v>1.82</v>
      </c>
      <c r="H37" s="43">
        <v>1.62</v>
      </c>
      <c r="I37" s="43">
        <v>19.079999999999998</v>
      </c>
      <c r="J37" s="43">
        <v>97.2</v>
      </c>
      <c r="K37" s="44">
        <v>378</v>
      </c>
      <c r="L37" s="43">
        <v>6</v>
      </c>
    </row>
    <row r="38" spans="1:12" ht="14.4" x14ac:dyDescent="0.3">
      <c r="A38" s="14"/>
      <c r="B38" s="15"/>
      <c r="C38" s="11"/>
      <c r="D38" s="7" t="s">
        <v>30</v>
      </c>
      <c r="E38" s="42" t="s">
        <v>47</v>
      </c>
      <c r="F38" s="43">
        <v>60</v>
      </c>
      <c r="G38" s="43">
        <v>4</v>
      </c>
      <c r="H38" s="43">
        <v>2.79</v>
      </c>
      <c r="I38" s="43">
        <v>0.28000000000000003</v>
      </c>
      <c r="J38" s="43">
        <v>18.55</v>
      </c>
      <c r="K38" s="44">
        <v>87.92</v>
      </c>
      <c r="L38" s="43">
        <v>4</v>
      </c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56</v>
      </c>
      <c r="E40" s="42" t="s">
        <v>55</v>
      </c>
      <c r="F40" s="43">
        <v>100</v>
      </c>
      <c r="G40" s="43">
        <v>1.82</v>
      </c>
      <c r="H40" s="43">
        <v>1.62</v>
      </c>
      <c r="I40" s="43">
        <v>19.079999999999998</v>
      </c>
      <c r="J40" s="43">
        <v>97.2</v>
      </c>
      <c r="K40" s="44">
        <v>378</v>
      </c>
      <c r="L40" s="43">
        <v>5</v>
      </c>
    </row>
    <row r="41" spans="1:12" ht="14.4" x14ac:dyDescent="0.3">
      <c r="A41" s="14"/>
      <c r="B41" s="15"/>
      <c r="C41" s="11"/>
      <c r="D41" s="6" t="s">
        <v>49</v>
      </c>
      <c r="E41" s="42" t="s">
        <v>57</v>
      </c>
      <c r="F41" s="43">
        <v>50</v>
      </c>
      <c r="G41" s="43">
        <v>0.7</v>
      </c>
      <c r="H41" s="43">
        <v>2.4</v>
      </c>
      <c r="I41" s="43">
        <v>2.9</v>
      </c>
      <c r="J41" s="43">
        <v>37.049999999999997</v>
      </c>
      <c r="K41" s="44">
        <v>330</v>
      </c>
      <c r="L41" s="43">
        <v>8</v>
      </c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1020</v>
      </c>
      <c r="G42" s="19">
        <f t="shared" ref="G42" si="8">SUM(G33:G41)</f>
        <v>29.93</v>
      </c>
      <c r="H42" s="19">
        <f t="shared" ref="H42" si="9">SUM(H33:H41)</f>
        <v>32.68</v>
      </c>
      <c r="I42" s="19">
        <f t="shared" ref="I42" si="10">SUM(I33:I41)</f>
        <v>106.2</v>
      </c>
      <c r="J42" s="19">
        <f t="shared" ref="J42:L42" si="11">SUM(J33:J41)</f>
        <v>808.12</v>
      </c>
      <c r="K42" s="25"/>
      <c r="L42" s="19">
        <f t="shared" si="11"/>
        <v>90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1020</v>
      </c>
      <c r="G43" s="32">
        <f t="shared" ref="G43" si="12">G32+G42</f>
        <v>29.93</v>
      </c>
      <c r="H43" s="32">
        <f t="shared" ref="H43" si="13">H32+H42</f>
        <v>32.68</v>
      </c>
      <c r="I43" s="32">
        <f t="shared" ref="I43" si="14">I32+I42</f>
        <v>106.2</v>
      </c>
      <c r="J43" s="32">
        <f t="shared" ref="J43:L43" si="15">J32+J42</f>
        <v>808.12</v>
      </c>
      <c r="K43" s="32"/>
      <c r="L43" s="32">
        <f t="shared" si="15"/>
        <v>90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70</v>
      </c>
      <c r="F52" s="43">
        <v>100</v>
      </c>
      <c r="G52" s="43">
        <v>0.8</v>
      </c>
      <c r="H52" s="43">
        <v>0.2</v>
      </c>
      <c r="I52" s="43">
        <v>0.8</v>
      </c>
      <c r="J52" s="43">
        <v>10</v>
      </c>
      <c r="K52" s="44">
        <v>70</v>
      </c>
      <c r="L52" s="43">
        <v>11</v>
      </c>
    </row>
    <row r="53" spans="1:12" ht="14.4" x14ac:dyDescent="0.3">
      <c r="A53" s="23"/>
      <c r="B53" s="15"/>
      <c r="C53" s="11"/>
      <c r="D53" s="7" t="s">
        <v>26</v>
      </c>
      <c r="E53" s="42" t="s">
        <v>71</v>
      </c>
      <c r="F53" s="43">
        <v>250</v>
      </c>
      <c r="G53" s="43">
        <v>1.83</v>
      </c>
      <c r="H53" s="43">
        <v>4.9000000000000004</v>
      </c>
      <c r="I53" s="43">
        <v>10.9</v>
      </c>
      <c r="J53" s="43">
        <v>103.75</v>
      </c>
      <c r="K53" s="44">
        <v>82</v>
      </c>
      <c r="L53" s="43">
        <v>17</v>
      </c>
    </row>
    <row r="54" spans="1:12" ht="14.4" x14ac:dyDescent="0.3">
      <c r="A54" s="23"/>
      <c r="B54" s="15"/>
      <c r="C54" s="11"/>
      <c r="D54" s="7" t="s">
        <v>27</v>
      </c>
      <c r="E54" s="42" t="s">
        <v>58</v>
      </c>
      <c r="F54" s="43">
        <v>100</v>
      </c>
      <c r="G54" s="43">
        <v>13.38</v>
      </c>
      <c r="H54" s="43">
        <v>4.38</v>
      </c>
      <c r="I54" s="43">
        <v>9.3800000000000008</v>
      </c>
      <c r="J54" s="43">
        <v>130.38</v>
      </c>
      <c r="K54" s="44">
        <v>234</v>
      </c>
      <c r="L54" s="43">
        <v>28</v>
      </c>
    </row>
    <row r="55" spans="1:12" ht="14.4" x14ac:dyDescent="0.3">
      <c r="A55" s="23"/>
      <c r="B55" s="15"/>
      <c r="C55" s="11"/>
      <c r="D55" s="7" t="s">
        <v>28</v>
      </c>
      <c r="E55" s="42" t="s">
        <v>59</v>
      </c>
      <c r="F55" s="43">
        <v>180</v>
      </c>
      <c r="G55" s="43">
        <v>3.67</v>
      </c>
      <c r="H55" s="43">
        <v>5.76</v>
      </c>
      <c r="I55" s="43">
        <v>24.52</v>
      </c>
      <c r="J55" s="43">
        <v>164.7</v>
      </c>
      <c r="K55" s="44">
        <v>312</v>
      </c>
      <c r="L55" s="43">
        <v>11</v>
      </c>
    </row>
    <row r="56" spans="1:12" ht="14.4" x14ac:dyDescent="0.3">
      <c r="A56" s="23"/>
      <c r="B56" s="15"/>
      <c r="C56" s="11"/>
      <c r="D56" s="7" t="s">
        <v>29</v>
      </c>
      <c r="E56" s="42" t="s">
        <v>60</v>
      </c>
      <c r="F56" s="43">
        <v>180</v>
      </c>
      <c r="G56" s="43">
        <v>0.06</v>
      </c>
      <c r="H56" s="43">
        <v>0.02</v>
      </c>
      <c r="I56" s="43">
        <v>13.5</v>
      </c>
      <c r="J56" s="43">
        <v>54</v>
      </c>
      <c r="K56" s="44">
        <v>376</v>
      </c>
      <c r="L56" s="43">
        <v>6</v>
      </c>
    </row>
    <row r="57" spans="1:12" ht="14.4" x14ac:dyDescent="0.3">
      <c r="A57" s="23"/>
      <c r="B57" s="15"/>
      <c r="C57" s="11"/>
      <c r="D57" s="7" t="s">
        <v>30</v>
      </c>
      <c r="E57" s="42" t="s">
        <v>47</v>
      </c>
      <c r="F57" s="43">
        <v>60</v>
      </c>
      <c r="G57" s="43">
        <v>4</v>
      </c>
      <c r="H57" s="43">
        <v>2.79</v>
      </c>
      <c r="I57" s="43">
        <v>0.28000000000000003</v>
      </c>
      <c r="J57" s="43">
        <v>18.55</v>
      </c>
      <c r="K57" s="44">
        <v>87.92</v>
      </c>
      <c r="L57" s="43">
        <v>4</v>
      </c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49</v>
      </c>
      <c r="E59" s="42" t="s">
        <v>57</v>
      </c>
      <c r="F59" s="43">
        <v>50</v>
      </c>
      <c r="G59" s="43">
        <v>0.7</v>
      </c>
      <c r="H59" s="43">
        <v>2.4</v>
      </c>
      <c r="I59" s="43">
        <v>2.9</v>
      </c>
      <c r="J59" s="43">
        <v>37.049999999999997</v>
      </c>
      <c r="K59" s="44">
        <v>330</v>
      </c>
      <c r="L59" s="43">
        <v>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920</v>
      </c>
      <c r="G61" s="19">
        <f t="shared" ref="G61" si="20">SUM(G52:G60)</f>
        <v>24.439999999999998</v>
      </c>
      <c r="H61" s="19">
        <f t="shared" ref="H61" si="21">SUM(H52:H60)</f>
        <v>20.45</v>
      </c>
      <c r="I61" s="19">
        <f t="shared" ref="I61" si="22">SUM(I52:I60)</f>
        <v>62.28</v>
      </c>
      <c r="J61" s="19">
        <f t="shared" ref="J61:L61" si="23">SUM(J52:J60)</f>
        <v>518.42999999999995</v>
      </c>
      <c r="K61" s="25"/>
      <c r="L61" s="19">
        <f t="shared" si="23"/>
        <v>85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920</v>
      </c>
      <c r="G62" s="32">
        <f t="shared" ref="G62" si="24">G51+G61</f>
        <v>24.439999999999998</v>
      </c>
      <c r="H62" s="32">
        <f t="shared" ref="H62" si="25">H51+H61</f>
        <v>20.45</v>
      </c>
      <c r="I62" s="32">
        <f t="shared" ref="I62" si="26">I51+I61</f>
        <v>62.28</v>
      </c>
      <c r="J62" s="32">
        <f t="shared" ref="J62:L62" si="27">J51+J61</f>
        <v>518.42999999999995</v>
      </c>
      <c r="K62" s="32"/>
      <c r="L62" s="32">
        <f t="shared" si="27"/>
        <v>85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61</v>
      </c>
      <c r="F71" s="43">
        <v>100</v>
      </c>
      <c r="G71" s="43">
        <v>1.31</v>
      </c>
      <c r="H71" s="43">
        <v>3.24</v>
      </c>
      <c r="I71" s="43">
        <v>6.46</v>
      </c>
      <c r="J71" s="43">
        <v>60.4</v>
      </c>
      <c r="K71" s="44">
        <v>45</v>
      </c>
      <c r="L71" s="43">
        <v>11</v>
      </c>
    </row>
    <row r="72" spans="1:12" ht="14.4" x14ac:dyDescent="0.3">
      <c r="A72" s="23"/>
      <c r="B72" s="15"/>
      <c r="C72" s="11"/>
      <c r="D72" s="7" t="s">
        <v>26</v>
      </c>
      <c r="E72" s="42" t="s">
        <v>62</v>
      </c>
      <c r="F72" s="43">
        <v>250</v>
      </c>
      <c r="G72" s="43">
        <v>8</v>
      </c>
      <c r="H72" s="43">
        <v>10.5</v>
      </c>
      <c r="I72" s="43">
        <v>8.66</v>
      </c>
      <c r="J72" s="43">
        <v>162</v>
      </c>
      <c r="K72" s="44">
        <v>140</v>
      </c>
      <c r="L72" s="43">
        <v>17</v>
      </c>
    </row>
    <row r="73" spans="1:12" ht="14.4" x14ac:dyDescent="0.3">
      <c r="A73" s="23"/>
      <c r="B73" s="15"/>
      <c r="C73" s="11"/>
      <c r="D73" s="7" t="s">
        <v>27</v>
      </c>
      <c r="E73" s="42" t="s">
        <v>63</v>
      </c>
      <c r="F73" s="43">
        <v>100</v>
      </c>
      <c r="G73" s="43">
        <v>13.1</v>
      </c>
      <c r="H73" s="43">
        <v>28.3</v>
      </c>
      <c r="I73" s="43">
        <v>28.3</v>
      </c>
      <c r="J73" s="43">
        <v>202.5</v>
      </c>
      <c r="K73" s="44">
        <v>1</v>
      </c>
      <c r="L73" s="43">
        <v>28</v>
      </c>
    </row>
    <row r="74" spans="1:12" ht="14.4" x14ac:dyDescent="0.3">
      <c r="A74" s="23"/>
      <c r="B74" s="15"/>
      <c r="C74" s="11"/>
      <c r="D74" s="7" t="s">
        <v>28</v>
      </c>
      <c r="E74" s="42" t="s">
        <v>64</v>
      </c>
      <c r="F74" s="43">
        <v>180</v>
      </c>
      <c r="G74" s="43">
        <v>9.9499999999999993</v>
      </c>
      <c r="H74" s="43">
        <v>10.74</v>
      </c>
      <c r="I74" s="43">
        <v>44.84</v>
      </c>
      <c r="J74" s="43">
        <v>315</v>
      </c>
      <c r="K74" s="44">
        <v>171</v>
      </c>
      <c r="L74" s="43">
        <v>11</v>
      </c>
    </row>
    <row r="75" spans="1:12" ht="14.4" x14ac:dyDescent="0.3">
      <c r="A75" s="23"/>
      <c r="B75" s="15"/>
      <c r="C75" s="11"/>
      <c r="D75" s="7" t="s">
        <v>29</v>
      </c>
      <c r="E75" s="42" t="s">
        <v>65</v>
      </c>
      <c r="F75" s="43">
        <v>180</v>
      </c>
      <c r="G75" s="43">
        <v>0.59</v>
      </c>
      <c r="H75" s="43">
        <v>0.08</v>
      </c>
      <c r="I75" s="43">
        <v>28.81</v>
      </c>
      <c r="J75" s="43">
        <v>119.52</v>
      </c>
      <c r="K75" s="44">
        <v>349</v>
      </c>
      <c r="L75" s="43">
        <v>6</v>
      </c>
    </row>
    <row r="76" spans="1:12" ht="14.4" x14ac:dyDescent="0.3">
      <c r="A76" s="23"/>
      <c r="B76" s="15"/>
      <c r="C76" s="11"/>
      <c r="D76" s="7" t="s">
        <v>30</v>
      </c>
      <c r="E76" s="42" t="s">
        <v>47</v>
      </c>
      <c r="F76" s="43">
        <v>60</v>
      </c>
      <c r="G76" s="43">
        <v>4</v>
      </c>
      <c r="H76" s="43">
        <v>2.79</v>
      </c>
      <c r="I76" s="43">
        <v>0.28000000000000003</v>
      </c>
      <c r="J76" s="43">
        <v>18.55</v>
      </c>
      <c r="K76" s="44">
        <v>87.92</v>
      </c>
      <c r="L76" s="43">
        <v>4</v>
      </c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 t="s">
        <v>49</v>
      </c>
      <c r="E78" s="42" t="s">
        <v>46</v>
      </c>
      <c r="F78" s="43">
        <v>50</v>
      </c>
      <c r="G78" s="43">
        <v>0.88</v>
      </c>
      <c r="H78" s="43">
        <v>2.4</v>
      </c>
      <c r="I78" s="43">
        <v>3.51</v>
      </c>
      <c r="J78" s="43">
        <v>40.049999999999997</v>
      </c>
      <c r="K78" s="44">
        <v>331</v>
      </c>
      <c r="L78" s="43">
        <v>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920</v>
      </c>
      <c r="G80" s="19">
        <f t="shared" ref="G80" si="32">SUM(G71:G79)</f>
        <v>37.830000000000005</v>
      </c>
      <c r="H80" s="19">
        <f t="shared" ref="H80" si="33">SUM(H71:H79)</f>
        <v>58.05</v>
      </c>
      <c r="I80" s="19">
        <f t="shared" ref="I80" si="34">SUM(I71:I79)</f>
        <v>120.86000000000001</v>
      </c>
      <c r="J80" s="19">
        <f t="shared" ref="J80:L80" si="35">SUM(J71:J79)</f>
        <v>918.01999999999987</v>
      </c>
      <c r="K80" s="25"/>
      <c r="L80" s="19">
        <f t="shared" si="35"/>
        <v>85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920</v>
      </c>
      <c r="G81" s="32">
        <f t="shared" ref="G81" si="36">G70+G80</f>
        <v>37.830000000000005</v>
      </c>
      <c r="H81" s="32">
        <f t="shared" ref="H81" si="37">H70+H80</f>
        <v>58.05</v>
      </c>
      <c r="I81" s="32">
        <f t="shared" ref="I81" si="38">I70+I80</f>
        <v>120.86000000000001</v>
      </c>
      <c r="J81" s="32">
        <f t="shared" ref="J81:L81" si="39">J70+J80</f>
        <v>918.01999999999987</v>
      </c>
      <c r="K81" s="32"/>
      <c r="L81" s="32">
        <f t="shared" si="39"/>
        <v>85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42</v>
      </c>
      <c r="F90" s="43">
        <v>100</v>
      </c>
      <c r="G90" s="43">
        <v>0.75</v>
      </c>
      <c r="H90" s="43">
        <v>6.01</v>
      </c>
      <c r="I90" s="43">
        <v>2.34</v>
      </c>
      <c r="J90" s="43">
        <v>66.599999999999994</v>
      </c>
      <c r="K90" s="44">
        <v>20</v>
      </c>
      <c r="L90" s="43">
        <v>11</v>
      </c>
    </row>
    <row r="91" spans="1:12" ht="14.4" x14ac:dyDescent="0.3">
      <c r="A91" s="23"/>
      <c r="B91" s="15"/>
      <c r="C91" s="11"/>
      <c r="D91" s="7" t="s">
        <v>26</v>
      </c>
      <c r="E91" s="42" t="s">
        <v>66</v>
      </c>
      <c r="F91" s="43">
        <v>250</v>
      </c>
      <c r="G91" s="43">
        <v>2.0099999999999998</v>
      </c>
      <c r="H91" s="43">
        <v>5.09</v>
      </c>
      <c r="I91" s="43">
        <v>11.98</v>
      </c>
      <c r="J91" s="43">
        <v>107.25</v>
      </c>
      <c r="K91" s="44">
        <v>96</v>
      </c>
      <c r="L91" s="43">
        <v>17</v>
      </c>
    </row>
    <row r="92" spans="1:12" ht="14.4" x14ac:dyDescent="0.3">
      <c r="A92" s="23"/>
      <c r="B92" s="15"/>
      <c r="C92" s="11"/>
      <c r="D92" s="7" t="s">
        <v>27</v>
      </c>
      <c r="E92" s="42" t="s">
        <v>67</v>
      </c>
      <c r="F92" s="43">
        <v>200</v>
      </c>
      <c r="G92" s="43">
        <v>21.98</v>
      </c>
      <c r="H92" s="43">
        <v>22.52</v>
      </c>
      <c r="I92" s="43">
        <v>34.69</v>
      </c>
      <c r="J92" s="43">
        <v>429.3</v>
      </c>
      <c r="K92" s="44">
        <v>265</v>
      </c>
      <c r="L92" s="43">
        <v>33</v>
      </c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68</v>
      </c>
      <c r="F94" s="43">
        <v>180</v>
      </c>
      <c r="G94" s="43">
        <v>0.27</v>
      </c>
      <c r="H94" s="43">
        <v>0</v>
      </c>
      <c r="I94" s="43">
        <v>35.46</v>
      </c>
      <c r="J94" s="43">
        <v>144</v>
      </c>
      <c r="K94" s="44">
        <v>358</v>
      </c>
      <c r="L94" s="43">
        <v>6</v>
      </c>
    </row>
    <row r="95" spans="1:12" ht="14.4" x14ac:dyDescent="0.3">
      <c r="A95" s="23"/>
      <c r="B95" s="15"/>
      <c r="C95" s="11"/>
      <c r="D95" s="7" t="s">
        <v>30</v>
      </c>
      <c r="E95" s="42" t="s">
        <v>47</v>
      </c>
      <c r="F95" s="43">
        <v>60</v>
      </c>
      <c r="G95" s="43">
        <v>4</v>
      </c>
      <c r="H95" s="43">
        <v>2.79</v>
      </c>
      <c r="I95" s="43">
        <v>0.28000000000000003</v>
      </c>
      <c r="J95" s="43">
        <v>18.55</v>
      </c>
      <c r="K95" s="44">
        <v>87.92</v>
      </c>
      <c r="L95" s="43">
        <v>4</v>
      </c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23</v>
      </c>
      <c r="E97" s="42" t="s">
        <v>69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47</v>
      </c>
      <c r="K97" s="44">
        <v>338</v>
      </c>
      <c r="L97" s="43">
        <v>14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890</v>
      </c>
      <c r="G99" s="19">
        <f t="shared" ref="G99" si="44">SUM(G90:G98)</f>
        <v>29.41</v>
      </c>
      <c r="H99" s="19">
        <f t="shared" ref="H99" si="45">SUM(H90:H98)</f>
        <v>36.809999999999995</v>
      </c>
      <c r="I99" s="19">
        <f t="shared" ref="I99" si="46">SUM(I90:I98)</f>
        <v>94.55</v>
      </c>
      <c r="J99" s="19">
        <f t="shared" ref="J99:L99" si="47">SUM(J90:J98)</f>
        <v>812.69999999999993</v>
      </c>
      <c r="K99" s="25"/>
      <c r="L99" s="19">
        <f t="shared" si="47"/>
        <v>85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890</v>
      </c>
      <c r="G100" s="32">
        <f t="shared" ref="G100" si="48">G89+G99</f>
        <v>29.41</v>
      </c>
      <c r="H100" s="32">
        <f t="shared" ref="H100" si="49">H89+H99</f>
        <v>36.809999999999995</v>
      </c>
      <c r="I100" s="32">
        <f t="shared" ref="I100" si="50">I89+I99</f>
        <v>94.55</v>
      </c>
      <c r="J100" s="32">
        <f t="shared" ref="J100:L100" si="51">J89+J99</f>
        <v>812.69999999999993</v>
      </c>
      <c r="K100" s="32"/>
      <c r="L100" s="32">
        <f t="shared" si="51"/>
        <v>85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70</v>
      </c>
      <c r="F109" s="43">
        <v>100</v>
      </c>
      <c r="G109" s="43">
        <v>0.8</v>
      </c>
      <c r="H109" s="43">
        <v>0.2</v>
      </c>
      <c r="I109" s="43">
        <v>0.8</v>
      </c>
      <c r="J109" s="43">
        <v>10</v>
      </c>
      <c r="K109" s="44">
        <v>70</v>
      </c>
      <c r="L109" s="43">
        <v>11</v>
      </c>
    </row>
    <row r="110" spans="1:12" ht="14.4" x14ac:dyDescent="0.3">
      <c r="A110" s="23"/>
      <c r="B110" s="15"/>
      <c r="C110" s="11"/>
      <c r="D110" s="7" t="s">
        <v>26</v>
      </c>
      <c r="E110" s="42" t="s">
        <v>51</v>
      </c>
      <c r="F110" s="43">
        <v>250</v>
      </c>
      <c r="G110" s="43">
        <v>5.49</v>
      </c>
      <c r="H110" s="43">
        <v>5.27</v>
      </c>
      <c r="I110" s="43">
        <v>16.54</v>
      </c>
      <c r="J110" s="43">
        <v>148.25</v>
      </c>
      <c r="K110" s="44">
        <v>102</v>
      </c>
      <c r="L110" s="43">
        <v>22</v>
      </c>
    </row>
    <row r="111" spans="1:12" ht="14.4" x14ac:dyDescent="0.3">
      <c r="A111" s="23"/>
      <c r="B111" s="15"/>
      <c r="C111" s="11"/>
      <c r="D111" s="7" t="s">
        <v>27</v>
      </c>
      <c r="E111" s="42" t="s">
        <v>44</v>
      </c>
      <c r="F111" s="43">
        <v>100</v>
      </c>
      <c r="G111" s="43">
        <v>10</v>
      </c>
      <c r="H111" s="43">
        <v>13.1</v>
      </c>
      <c r="I111" s="43">
        <v>28.3</v>
      </c>
      <c r="J111" s="43">
        <v>202.5</v>
      </c>
      <c r="K111" s="44">
        <v>1</v>
      </c>
      <c r="L111" s="43">
        <v>28</v>
      </c>
    </row>
    <row r="112" spans="1:12" ht="14.4" x14ac:dyDescent="0.3">
      <c r="A112" s="23"/>
      <c r="B112" s="15"/>
      <c r="C112" s="11"/>
      <c r="D112" s="7" t="s">
        <v>28</v>
      </c>
      <c r="E112" s="42" t="s">
        <v>53</v>
      </c>
      <c r="F112" s="43">
        <v>180</v>
      </c>
      <c r="G112" s="43">
        <v>6.62</v>
      </c>
      <c r="H112" s="43">
        <v>7.5</v>
      </c>
      <c r="I112" s="43">
        <v>31.73</v>
      </c>
      <c r="J112" s="43">
        <v>202.14</v>
      </c>
      <c r="K112" s="44">
        <v>309</v>
      </c>
      <c r="L112" s="43">
        <v>11</v>
      </c>
    </row>
    <row r="113" spans="1:12" ht="14.4" x14ac:dyDescent="0.3">
      <c r="A113" s="23"/>
      <c r="B113" s="15"/>
      <c r="C113" s="11"/>
      <c r="D113" s="7" t="s">
        <v>29</v>
      </c>
      <c r="E113" s="42" t="s">
        <v>54</v>
      </c>
      <c r="F113" s="43">
        <v>180</v>
      </c>
      <c r="G113" s="43">
        <v>1.82</v>
      </c>
      <c r="H113" s="43">
        <v>1.62</v>
      </c>
      <c r="I113" s="43">
        <v>19.079999999999998</v>
      </c>
      <c r="J113" s="43">
        <v>97.2</v>
      </c>
      <c r="K113" s="44">
        <v>378</v>
      </c>
      <c r="L113" s="43">
        <v>6</v>
      </c>
    </row>
    <row r="114" spans="1:12" ht="14.4" x14ac:dyDescent="0.3">
      <c r="A114" s="23"/>
      <c r="B114" s="15"/>
      <c r="C114" s="11"/>
      <c r="D114" s="7" t="s">
        <v>30</v>
      </c>
      <c r="E114" s="42" t="s">
        <v>47</v>
      </c>
      <c r="F114" s="43">
        <v>60</v>
      </c>
      <c r="G114" s="43">
        <v>4</v>
      </c>
      <c r="H114" s="43">
        <v>2.79</v>
      </c>
      <c r="I114" s="43">
        <v>0.28000000000000003</v>
      </c>
      <c r="J114" s="43">
        <v>18.55</v>
      </c>
      <c r="K114" s="44">
        <v>87.92</v>
      </c>
      <c r="L114" s="43">
        <v>4</v>
      </c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 t="s">
        <v>49</v>
      </c>
      <c r="E116" s="42" t="s">
        <v>57</v>
      </c>
      <c r="F116" s="43">
        <v>50</v>
      </c>
      <c r="G116" s="43">
        <v>0.7</v>
      </c>
      <c r="H116" s="43">
        <v>2.4</v>
      </c>
      <c r="I116" s="43">
        <v>2.9</v>
      </c>
      <c r="J116" s="43">
        <v>37.049999999999997</v>
      </c>
      <c r="K116" s="44">
        <v>330</v>
      </c>
      <c r="L116" s="43">
        <v>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920</v>
      </c>
      <c r="G118" s="19">
        <f t="shared" ref="G118:J118" si="54">SUM(G109:G117)</f>
        <v>29.43</v>
      </c>
      <c r="H118" s="19">
        <f t="shared" si="54"/>
        <v>32.880000000000003</v>
      </c>
      <c r="I118" s="19">
        <f t="shared" si="54"/>
        <v>99.63000000000001</v>
      </c>
      <c r="J118" s="19">
        <f t="shared" si="54"/>
        <v>715.68999999999994</v>
      </c>
      <c r="K118" s="25"/>
      <c r="L118" s="19">
        <f t="shared" ref="L118" si="55">SUM(L109:L117)</f>
        <v>90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920</v>
      </c>
      <c r="G119" s="32">
        <f t="shared" ref="G119" si="56">G108+G118</f>
        <v>29.43</v>
      </c>
      <c r="H119" s="32">
        <f t="shared" ref="H119" si="57">H108+H118</f>
        <v>32.880000000000003</v>
      </c>
      <c r="I119" s="32">
        <f t="shared" ref="I119" si="58">I108+I118</f>
        <v>99.63000000000001</v>
      </c>
      <c r="J119" s="32">
        <f t="shared" ref="J119:L119" si="59">J108+J118</f>
        <v>715.68999999999994</v>
      </c>
      <c r="K119" s="32"/>
      <c r="L119" s="32">
        <f t="shared" si="59"/>
        <v>90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50</v>
      </c>
      <c r="F128" s="43">
        <v>100</v>
      </c>
      <c r="G128" s="43">
        <v>1.1000000000000001</v>
      </c>
      <c r="H128" s="43">
        <v>6.11</v>
      </c>
      <c r="I128" s="43">
        <v>4.5599999999999996</v>
      </c>
      <c r="J128" s="43">
        <v>77.7</v>
      </c>
      <c r="K128" s="44">
        <v>23</v>
      </c>
      <c r="L128" s="43">
        <v>11</v>
      </c>
    </row>
    <row r="129" spans="1:12" ht="14.4" x14ac:dyDescent="0.3">
      <c r="A129" s="14"/>
      <c r="B129" s="15"/>
      <c r="C129" s="11"/>
      <c r="D129" s="7" t="s">
        <v>26</v>
      </c>
      <c r="E129" s="42" t="s">
        <v>71</v>
      </c>
      <c r="F129" s="43">
        <v>250</v>
      </c>
      <c r="G129" s="43">
        <v>1.83</v>
      </c>
      <c r="H129" s="43">
        <v>4.9000000000000004</v>
      </c>
      <c r="I129" s="43">
        <v>10.9</v>
      </c>
      <c r="J129" s="43">
        <v>103.75</v>
      </c>
      <c r="K129" s="44">
        <v>82</v>
      </c>
      <c r="L129" s="43">
        <v>17</v>
      </c>
    </row>
    <row r="130" spans="1:12" ht="14.4" x14ac:dyDescent="0.3">
      <c r="A130" s="14"/>
      <c r="B130" s="15"/>
      <c r="C130" s="11"/>
      <c r="D130" s="7" t="s">
        <v>27</v>
      </c>
      <c r="E130" s="42" t="s">
        <v>72</v>
      </c>
      <c r="F130" s="43">
        <v>100</v>
      </c>
      <c r="G130" s="43">
        <v>1.83</v>
      </c>
      <c r="H130" s="43">
        <v>4.9000000000000004</v>
      </c>
      <c r="I130" s="43">
        <v>11.75</v>
      </c>
      <c r="J130" s="43">
        <v>103.75</v>
      </c>
      <c r="K130" s="44">
        <v>82</v>
      </c>
      <c r="L130" s="43">
        <v>17</v>
      </c>
    </row>
    <row r="131" spans="1:12" ht="14.4" x14ac:dyDescent="0.3">
      <c r="A131" s="14"/>
      <c r="B131" s="15"/>
      <c r="C131" s="11"/>
      <c r="D131" s="7" t="s">
        <v>28</v>
      </c>
      <c r="E131" s="42" t="s">
        <v>73</v>
      </c>
      <c r="F131" s="43">
        <v>180</v>
      </c>
      <c r="G131" s="43">
        <v>5.22</v>
      </c>
      <c r="H131" s="43">
        <v>8.76</v>
      </c>
      <c r="I131" s="43">
        <v>37.020000000000003</v>
      </c>
      <c r="J131" s="43">
        <v>247.5</v>
      </c>
      <c r="K131" s="44">
        <v>171</v>
      </c>
      <c r="L131" s="43">
        <v>11</v>
      </c>
    </row>
    <row r="132" spans="1:12" ht="14.4" x14ac:dyDescent="0.3">
      <c r="A132" s="14"/>
      <c r="B132" s="15"/>
      <c r="C132" s="11"/>
      <c r="D132" s="7" t="s">
        <v>29</v>
      </c>
      <c r="E132" s="42" t="s">
        <v>74</v>
      </c>
      <c r="F132" s="43">
        <v>180</v>
      </c>
      <c r="G132" s="43">
        <v>0.14000000000000001</v>
      </c>
      <c r="H132" s="43">
        <v>0.14000000000000001</v>
      </c>
      <c r="I132" s="43">
        <v>25.09</v>
      </c>
      <c r="J132" s="43">
        <v>103.1</v>
      </c>
      <c r="K132" s="44">
        <v>342</v>
      </c>
      <c r="L132" s="43">
        <v>6</v>
      </c>
    </row>
    <row r="133" spans="1:12" ht="14.4" x14ac:dyDescent="0.3">
      <c r="A133" s="14"/>
      <c r="B133" s="15"/>
      <c r="C133" s="11"/>
      <c r="D133" s="7" t="s">
        <v>30</v>
      </c>
      <c r="E133" s="42" t="s">
        <v>47</v>
      </c>
      <c r="F133" s="43">
        <v>60</v>
      </c>
      <c r="G133" s="43">
        <v>4</v>
      </c>
      <c r="H133" s="43">
        <v>2.79</v>
      </c>
      <c r="I133" s="43">
        <v>0.28000000000000003</v>
      </c>
      <c r="J133" s="43">
        <v>18.55</v>
      </c>
      <c r="K133" s="44">
        <v>87.92</v>
      </c>
      <c r="L133" s="43">
        <v>4</v>
      </c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23</v>
      </c>
      <c r="E135" s="42" t="s">
        <v>69</v>
      </c>
      <c r="F135" s="43">
        <v>100</v>
      </c>
      <c r="G135" s="43">
        <v>0.4</v>
      </c>
      <c r="H135" s="43">
        <v>0.4</v>
      </c>
      <c r="I135" s="43">
        <v>9.8000000000000007</v>
      </c>
      <c r="J135" s="43">
        <v>47</v>
      </c>
      <c r="K135" s="44">
        <v>338</v>
      </c>
      <c r="L135" s="43">
        <v>14</v>
      </c>
    </row>
    <row r="136" spans="1:12" ht="14.4" x14ac:dyDescent="0.3">
      <c r="A136" s="14"/>
      <c r="B136" s="15"/>
      <c r="C136" s="11"/>
      <c r="D136" s="6" t="s">
        <v>49</v>
      </c>
      <c r="E136" s="42" t="s">
        <v>46</v>
      </c>
      <c r="F136" s="43">
        <v>50</v>
      </c>
      <c r="G136" s="43">
        <v>0.88</v>
      </c>
      <c r="H136" s="43">
        <v>2.4</v>
      </c>
      <c r="I136" s="43">
        <v>3.51</v>
      </c>
      <c r="J136" s="43">
        <v>40.049999999999997</v>
      </c>
      <c r="K136" s="44">
        <v>331</v>
      </c>
      <c r="L136" s="43">
        <v>8</v>
      </c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1020</v>
      </c>
      <c r="G137" s="19">
        <f t="shared" ref="G137:J137" si="62">SUM(G128:G136)</f>
        <v>15.400000000000002</v>
      </c>
      <c r="H137" s="19">
        <f t="shared" si="62"/>
        <v>30.4</v>
      </c>
      <c r="I137" s="19">
        <f t="shared" si="62"/>
        <v>102.91000000000001</v>
      </c>
      <c r="J137" s="19">
        <f t="shared" si="62"/>
        <v>741.4</v>
      </c>
      <c r="K137" s="25"/>
      <c r="L137" s="19">
        <f t="shared" ref="L137" si="63">SUM(L128:L136)</f>
        <v>88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1020</v>
      </c>
      <c r="G138" s="32">
        <f t="shared" ref="G138" si="64">G127+G137</f>
        <v>15.400000000000002</v>
      </c>
      <c r="H138" s="32">
        <f t="shared" ref="H138" si="65">H127+H137</f>
        <v>30.4</v>
      </c>
      <c r="I138" s="32">
        <f t="shared" ref="I138" si="66">I127+I137</f>
        <v>102.91000000000001</v>
      </c>
      <c r="J138" s="32">
        <f t="shared" ref="J138:L138" si="67">J127+J137</f>
        <v>741.4</v>
      </c>
      <c r="K138" s="32"/>
      <c r="L138" s="32">
        <f t="shared" si="67"/>
        <v>88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42</v>
      </c>
      <c r="F147" s="43">
        <v>100</v>
      </c>
      <c r="G147" s="43">
        <v>0.75</v>
      </c>
      <c r="H147" s="43">
        <v>6.01</v>
      </c>
      <c r="I147" s="43">
        <v>2.34</v>
      </c>
      <c r="J147" s="43">
        <v>66.599999999999994</v>
      </c>
      <c r="K147" s="44">
        <v>20</v>
      </c>
      <c r="L147" s="43">
        <v>11</v>
      </c>
    </row>
    <row r="148" spans="1:12" ht="14.4" x14ac:dyDescent="0.3">
      <c r="A148" s="23"/>
      <c r="B148" s="15"/>
      <c r="C148" s="11"/>
      <c r="D148" s="7" t="s">
        <v>26</v>
      </c>
      <c r="E148" s="42" t="s">
        <v>75</v>
      </c>
      <c r="F148" s="43">
        <v>250</v>
      </c>
      <c r="G148" s="43">
        <v>1.48</v>
      </c>
      <c r="H148" s="43">
        <v>4.91</v>
      </c>
      <c r="I148" s="43">
        <v>6.09</v>
      </c>
      <c r="J148" s="43">
        <v>76.25</v>
      </c>
      <c r="K148" s="44">
        <v>988</v>
      </c>
      <c r="L148" s="43">
        <v>23</v>
      </c>
    </row>
    <row r="149" spans="1:12" ht="14.4" x14ac:dyDescent="0.3">
      <c r="A149" s="23"/>
      <c r="B149" s="15"/>
      <c r="C149" s="11"/>
      <c r="D149" s="7" t="s">
        <v>27</v>
      </c>
      <c r="E149" s="42" t="s">
        <v>76</v>
      </c>
      <c r="F149" s="43">
        <v>100</v>
      </c>
      <c r="G149" s="43">
        <v>10</v>
      </c>
      <c r="H149" s="43">
        <v>11</v>
      </c>
      <c r="I149" s="43">
        <v>28.3</v>
      </c>
      <c r="J149" s="43">
        <v>202.5</v>
      </c>
      <c r="K149" s="44">
        <v>1</v>
      </c>
      <c r="L149" s="43">
        <v>28</v>
      </c>
    </row>
    <row r="150" spans="1:12" ht="14.4" x14ac:dyDescent="0.3">
      <c r="A150" s="23"/>
      <c r="B150" s="15"/>
      <c r="C150" s="11"/>
      <c r="D150" s="7" t="s">
        <v>28</v>
      </c>
      <c r="E150" s="42" t="s">
        <v>59</v>
      </c>
      <c r="F150" s="43">
        <v>180</v>
      </c>
      <c r="G150" s="43">
        <v>3.67</v>
      </c>
      <c r="H150" s="43">
        <v>5.76</v>
      </c>
      <c r="I150" s="43">
        <v>24.52</v>
      </c>
      <c r="J150" s="43">
        <v>164.7</v>
      </c>
      <c r="K150" s="44">
        <v>312</v>
      </c>
      <c r="L150" s="43">
        <v>11</v>
      </c>
    </row>
    <row r="151" spans="1:12" ht="14.4" x14ac:dyDescent="0.3">
      <c r="A151" s="23"/>
      <c r="B151" s="15"/>
      <c r="C151" s="11"/>
      <c r="D151" s="7" t="s">
        <v>29</v>
      </c>
      <c r="E151" s="42" t="s">
        <v>54</v>
      </c>
      <c r="F151" s="43">
        <v>180</v>
      </c>
      <c r="G151" s="43">
        <v>1.82</v>
      </c>
      <c r="H151" s="43">
        <v>1.62</v>
      </c>
      <c r="I151" s="43">
        <v>19.079999999999998</v>
      </c>
      <c r="J151" s="43">
        <v>97.2</v>
      </c>
      <c r="K151" s="44">
        <v>378</v>
      </c>
      <c r="L151" s="43">
        <v>6</v>
      </c>
    </row>
    <row r="152" spans="1:12" ht="14.4" x14ac:dyDescent="0.3">
      <c r="A152" s="23"/>
      <c r="B152" s="15"/>
      <c r="C152" s="11"/>
      <c r="D152" s="7" t="s">
        <v>30</v>
      </c>
      <c r="E152" s="42" t="s">
        <v>47</v>
      </c>
      <c r="F152" s="43">
        <v>60</v>
      </c>
      <c r="G152" s="43">
        <v>4</v>
      </c>
      <c r="H152" s="43">
        <v>2.79</v>
      </c>
      <c r="I152" s="43">
        <v>0.28000000000000003</v>
      </c>
      <c r="J152" s="43">
        <v>18.55</v>
      </c>
      <c r="K152" s="44">
        <v>87.92</v>
      </c>
      <c r="L152" s="43">
        <v>4</v>
      </c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49</v>
      </c>
      <c r="E154" s="42" t="s">
        <v>57</v>
      </c>
      <c r="F154" s="43">
        <v>50</v>
      </c>
      <c r="G154" s="43">
        <v>0.7</v>
      </c>
      <c r="H154" s="43">
        <v>2.4</v>
      </c>
      <c r="I154" s="43">
        <v>2.9</v>
      </c>
      <c r="J154" s="43">
        <v>37.049999999999997</v>
      </c>
      <c r="K154" s="44">
        <v>330</v>
      </c>
      <c r="L154" s="43">
        <v>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920</v>
      </c>
      <c r="G156" s="19">
        <f t="shared" ref="G156:J156" si="70">SUM(G147:G155)</f>
        <v>22.419999999999998</v>
      </c>
      <c r="H156" s="19">
        <f t="shared" si="70"/>
        <v>34.49</v>
      </c>
      <c r="I156" s="19">
        <f t="shared" si="70"/>
        <v>83.51</v>
      </c>
      <c r="J156" s="19">
        <f t="shared" si="70"/>
        <v>662.84999999999991</v>
      </c>
      <c r="K156" s="25"/>
      <c r="L156" s="19">
        <f t="shared" ref="L156" si="71">SUM(L147:L155)</f>
        <v>91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920</v>
      </c>
      <c r="G157" s="32">
        <f t="shared" ref="G157" si="72">G146+G156</f>
        <v>22.419999999999998</v>
      </c>
      <c r="H157" s="32">
        <f t="shared" ref="H157" si="73">H146+H156</f>
        <v>34.49</v>
      </c>
      <c r="I157" s="32">
        <f t="shared" ref="I157" si="74">I146+I156</f>
        <v>83.51</v>
      </c>
      <c r="J157" s="32">
        <f t="shared" ref="J157:L157" si="75">J146+J156</f>
        <v>662.84999999999991</v>
      </c>
      <c r="K157" s="32"/>
      <c r="L157" s="32">
        <f t="shared" si="75"/>
        <v>91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42</v>
      </c>
      <c r="F166" s="43">
        <v>100</v>
      </c>
      <c r="G166" s="43">
        <v>0.75</v>
      </c>
      <c r="H166" s="43">
        <v>6.01</v>
      </c>
      <c r="I166" s="43">
        <v>2.34</v>
      </c>
      <c r="J166" s="43">
        <v>66.599999999999994</v>
      </c>
      <c r="K166" s="44">
        <v>20</v>
      </c>
      <c r="L166" s="43">
        <v>11</v>
      </c>
    </row>
    <row r="167" spans="1:12" ht="14.4" x14ac:dyDescent="0.3">
      <c r="A167" s="23"/>
      <c r="B167" s="15"/>
      <c r="C167" s="11"/>
      <c r="D167" s="7" t="s">
        <v>26</v>
      </c>
      <c r="E167" s="42" t="s">
        <v>43</v>
      </c>
      <c r="F167" s="43">
        <v>250</v>
      </c>
      <c r="G167" s="43">
        <v>2.68</v>
      </c>
      <c r="H167" s="43">
        <v>2.83</v>
      </c>
      <c r="I167" s="43">
        <v>17.45</v>
      </c>
      <c r="J167" s="43">
        <v>118.25</v>
      </c>
      <c r="K167" s="44">
        <v>103</v>
      </c>
      <c r="L167" s="43">
        <v>17</v>
      </c>
    </row>
    <row r="168" spans="1:12" ht="14.4" x14ac:dyDescent="0.3">
      <c r="A168" s="23"/>
      <c r="B168" s="15"/>
      <c r="C168" s="11"/>
      <c r="D168" s="7" t="s">
        <v>27</v>
      </c>
      <c r="E168" s="42" t="s">
        <v>44</v>
      </c>
      <c r="F168" s="43">
        <v>100</v>
      </c>
      <c r="G168" s="43">
        <v>10</v>
      </c>
      <c r="H168" s="43">
        <v>13.1</v>
      </c>
      <c r="I168" s="43">
        <v>28.3</v>
      </c>
      <c r="J168" s="43">
        <v>202.5</v>
      </c>
      <c r="K168" s="44">
        <v>1</v>
      </c>
      <c r="L168" s="43">
        <v>28</v>
      </c>
    </row>
    <row r="169" spans="1:12" ht="14.4" x14ac:dyDescent="0.3">
      <c r="A169" s="23"/>
      <c r="B169" s="15"/>
      <c r="C169" s="11"/>
      <c r="D169" s="7" t="s">
        <v>28</v>
      </c>
      <c r="E169" s="42" t="s">
        <v>45</v>
      </c>
      <c r="F169" s="43">
        <v>180</v>
      </c>
      <c r="G169" s="43">
        <v>4.38</v>
      </c>
      <c r="H169" s="43">
        <v>6.44</v>
      </c>
      <c r="I169" s="43">
        <v>44.02</v>
      </c>
      <c r="J169" s="43">
        <v>251.64</v>
      </c>
      <c r="K169" s="44">
        <v>304</v>
      </c>
      <c r="L169" s="43">
        <v>11</v>
      </c>
    </row>
    <row r="170" spans="1:12" ht="14.4" x14ac:dyDescent="0.3">
      <c r="A170" s="23"/>
      <c r="B170" s="15"/>
      <c r="C170" s="11"/>
      <c r="D170" s="7" t="s">
        <v>29</v>
      </c>
      <c r="E170" s="42" t="s">
        <v>48</v>
      </c>
      <c r="F170" s="43">
        <v>180</v>
      </c>
      <c r="G170" s="43">
        <v>2.79</v>
      </c>
      <c r="H170" s="43">
        <v>0.28000000000000003</v>
      </c>
      <c r="I170" s="43">
        <v>18.55</v>
      </c>
      <c r="J170" s="43">
        <v>55.8</v>
      </c>
      <c r="K170" s="44">
        <v>377</v>
      </c>
      <c r="L170" s="43">
        <v>6</v>
      </c>
    </row>
    <row r="171" spans="1:12" ht="14.4" x14ac:dyDescent="0.3">
      <c r="A171" s="23"/>
      <c r="B171" s="15"/>
      <c r="C171" s="11"/>
      <c r="D171" s="7" t="s">
        <v>30</v>
      </c>
      <c r="E171" s="42" t="s">
        <v>47</v>
      </c>
      <c r="F171" s="43">
        <v>60</v>
      </c>
      <c r="G171" s="43">
        <v>4</v>
      </c>
      <c r="H171" s="43">
        <v>2.79</v>
      </c>
      <c r="I171" s="43">
        <v>0.28000000000000003</v>
      </c>
      <c r="J171" s="43">
        <v>18.55</v>
      </c>
      <c r="K171" s="44">
        <v>87.92</v>
      </c>
      <c r="L171" s="43">
        <v>4</v>
      </c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 t="s">
        <v>29</v>
      </c>
      <c r="E173" s="42" t="s">
        <v>46</v>
      </c>
      <c r="F173" s="43">
        <v>50</v>
      </c>
      <c r="G173" s="43">
        <v>0.88</v>
      </c>
      <c r="H173" s="43">
        <v>2.4</v>
      </c>
      <c r="I173" s="43">
        <v>3.51</v>
      </c>
      <c r="J173" s="43">
        <v>40.049999999999997</v>
      </c>
      <c r="K173" s="44">
        <v>331</v>
      </c>
      <c r="L173" s="43">
        <v>8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920</v>
      </c>
      <c r="G175" s="19">
        <f>SUM(G166:G174)</f>
        <v>25.479999999999997</v>
      </c>
      <c r="H175" s="19">
        <f>SUM(H166:H174)</f>
        <v>33.85</v>
      </c>
      <c r="I175" s="19">
        <f>SUM(I166:I174)</f>
        <v>114.45000000000002</v>
      </c>
      <c r="J175" s="19">
        <f>SUM(J166:J174)</f>
        <v>753.38999999999987</v>
      </c>
      <c r="K175" s="25"/>
      <c r="L175" s="19">
        <f>SUM(L166:L174)</f>
        <v>85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920</v>
      </c>
      <c r="G176" s="32">
        <f t="shared" ref="G176" si="78">G165+G175</f>
        <v>25.479999999999997</v>
      </c>
      <c r="H176" s="32">
        <f t="shared" ref="H176" si="79">H165+H175</f>
        <v>33.85</v>
      </c>
      <c r="I176" s="32">
        <f t="shared" ref="I176" si="80">I165+I175</f>
        <v>114.45000000000002</v>
      </c>
      <c r="J176" s="32">
        <f t="shared" ref="J176:L176" si="81">J165+J175</f>
        <v>753.38999999999987</v>
      </c>
      <c r="K176" s="32"/>
      <c r="L176" s="32">
        <f t="shared" si="81"/>
        <v>85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61</v>
      </c>
      <c r="F185" s="43">
        <v>100</v>
      </c>
      <c r="G185" s="43">
        <v>1.31</v>
      </c>
      <c r="H185" s="43">
        <v>3.24</v>
      </c>
      <c r="I185" s="43">
        <v>6.46</v>
      </c>
      <c r="J185" s="43">
        <v>60.4</v>
      </c>
      <c r="K185" s="44">
        <v>45</v>
      </c>
      <c r="L185" s="43">
        <v>11</v>
      </c>
    </row>
    <row r="186" spans="1:12" ht="14.4" x14ac:dyDescent="0.3">
      <c r="A186" s="23"/>
      <c r="B186" s="15"/>
      <c r="C186" s="11"/>
      <c r="D186" s="7" t="s">
        <v>26</v>
      </c>
      <c r="E186" s="42" t="s">
        <v>43</v>
      </c>
      <c r="F186" s="43">
        <v>250</v>
      </c>
      <c r="G186" s="43">
        <v>2.68</v>
      </c>
      <c r="H186" s="43">
        <v>2.83</v>
      </c>
      <c r="I186" s="43">
        <v>17.45</v>
      </c>
      <c r="J186" s="43">
        <v>118.25</v>
      </c>
      <c r="K186" s="44">
        <v>103</v>
      </c>
      <c r="L186" s="43">
        <v>17</v>
      </c>
    </row>
    <row r="187" spans="1:12" ht="14.4" x14ac:dyDescent="0.3">
      <c r="A187" s="23"/>
      <c r="B187" s="15"/>
      <c r="C187" s="11"/>
      <c r="D187" s="7" t="s">
        <v>27</v>
      </c>
      <c r="E187" s="42" t="s">
        <v>58</v>
      </c>
      <c r="F187" s="43">
        <v>100</v>
      </c>
      <c r="G187" s="43">
        <v>13.38</v>
      </c>
      <c r="H187" s="43">
        <v>4.38</v>
      </c>
      <c r="I187" s="43">
        <v>9.3800000000000008</v>
      </c>
      <c r="J187" s="43">
        <v>130.38</v>
      </c>
      <c r="K187" s="44">
        <v>234</v>
      </c>
      <c r="L187" s="43">
        <v>28</v>
      </c>
    </row>
    <row r="188" spans="1:12" ht="14.4" x14ac:dyDescent="0.3">
      <c r="A188" s="23"/>
      <c r="B188" s="15"/>
      <c r="C188" s="11"/>
      <c r="D188" s="7" t="s">
        <v>28</v>
      </c>
      <c r="E188" s="42" t="s">
        <v>45</v>
      </c>
      <c r="F188" s="43">
        <v>180</v>
      </c>
      <c r="G188" s="43">
        <v>4.38</v>
      </c>
      <c r="H188" s="43">
        <v>6.44</v>
      </c>
      <c r="I188" s="43">
        <v>44.02</v>
      </c>
      <c r="J188" s="43">
        <v>251.64</v>
      </c>
      <c r="K188" s="44">
        <v>304</v>
      </c>
      <c r="L188" s="43">
        <v>11</v>
      </c>
    </row>
    <row r="189" spans="1:12" ht="14.4" x14ac:dyDescent="0.3">
      <c r="A189" s="23"/>
      <c r="B189" s="15"/>
      <c r="C189" s="11"/>
      <c r="D189" s="7" t="s">
        <v>29</v>
      </c>
      <c r="E189" s="42" t="s">
        <v>65</v>
      </c>
      <c r="F189" s="43">
        <v>180</v>
      </c>
      <c r="G189" s="43">
        <v>0.59</v>
      </c>
      <c r="H189" s="43">
        <v>0.08</v>
      </c>
      <c r="I189" s="43">
        <v>28.81</v>
      </c>
      <c r="J189" s="43">
        <v>119.52</v>
      </c>
      <c r="K189" s="44">
        <v>349</v>
      </c>
      <c r="L189" s="43">
        <v>6</v>
      </c>
    </row>
    <row r="190" spans="1:12" ht="14.4" x14ac:dyDescent="0.3">
      <c r="A190" s="23"/>
      <c r="B190" s="15"/>
      <c r="C190" s="11"/>
      <c r="D190" s="7" t="s">
        <v>30</v>
      </c>
      <c r="E190" s="42" t="s">
        <v>47</v>
      </c>
      <c r="F190" s="43">
        <v>60</v>
      </c>
      <c r="G190" s="43">
        <v>4</v>
      </c>
      <c r="H190" s="43">
        <v>2.79</v>
      </c>
      <c r="I190" s="43">
        <v>0.28000000000000003</v>
      </c>
      <c r="J190" s="43">
        <v>18.55</v>
      </c>
      <c r="K190" s="44">
        <v>87.92</v>
      </c>
      <c r="L190" s="43">
        <v>4</v>
      </c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29</v>
      </c>
      <c r="E192" s="42" t="s">
        <v>46</v>
      </c>
      <c r="F192" s="43">
        <v>50</v>
      </c>
      <c r="G192" s="43">
        <v>0.88</v>
      </c>
      <c r="H192" s="43">
        <v>2.4</v>
      </c>
      <c r="I192" s="43">
        <v>3.51</v>
      </c>
      <c r="J192" s="43">
        <v>40.049999999999997</v>
      </c>
      <c r="K192" s="44">
        <v>331</v>
      </c>
      <c r="L192" s="43">
        <v>8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920</v>
      </c>
      <c r="G194" s="19">
        <f t="shared" ref="G194:J194" si="84">SUM(G185:G193)</f>
        <v>27.22</v>
      </c>
      <c r="H194" s="19">
        <f t="shared" si="84"/>
        <v>22.159999999999997</v>
      </c>
      <c r="I194" s="19">
        <f t="shared" si="84"/>
        <v>109.91000000000001</v>
      </c>
      <c r="J194" s="19">
        <f t="shared" si="84"/>
        <v>738.78999999999985</v>
      </c>
      <c r="K194" s="25"/>
      <c r="L194" s="19">
        <f t="shared" ref="L194" si="85">SUM(L185:L193)</f>
        <v>85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920</v>
      </c>
      <c r="G195" s="32">
        <f t="shared" ref="G195" si="86">G184+G194</f>
        <v>27.22</v>
      </c>
      <c r="H195" s="32">
        <f t="shared" ref="H195" si="87">H184+H194</f>
        <v>22.159999999999997</v>
      </c>
      <c r="I195" s="32">
        <f t="shared" ref="I195" si="88">I184+I194</f>
        <v>109.91000000000001</v>
      </c>
      <c r="J195" s="32">
        <f t="shared" ref="J195:L195" si="89">J184+J194</f>
        <v>738.78999999999985</v>
      </c>
      <c r="K195" s="32"/>
      <c r="L195" s="32">
        <f t="shared" si="89"/>
        <v>85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937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26.703999999999997</v>
      </c>
      <c r="H196" s="34">
        <f t="shared" si="90"/>
        <v>33.561999999999998</v>
      </c>
      <c r="I196" s="34">
        <f t="shared" si="90"/>
        <v>100.87500000000001</v>
      </c>
      <c r="J196" s="34">
        <f t="shared" si="90"/>
        <v>742.27799999999979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86.9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2025-02-14T12:28:41Z</dcterms:modified>
</cp:coreProperties>
</file>